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rdon P.C\Documents\EPC documents 2.01.22\Asset Register\"/>
    </mc:Choice>
  </mc:AlternateContent>
  <xr:revisionPtr revIDLastSave="0" documentId="13_ncr:1_{B391FD3D-0284-4B01-9420-D6CE965AC2BD}" xr6:coauthVersionLast="36" xr6:coauthVersionMax="45" xr10:uidLastSave="{00000000-0000-0000-0000-000000000000}"/>
  <bookViews>
    <workbookView xWindow="-120" yWindow="-120" windowWidth="20736" windowHeight="11160" xr2:uid="{1A50012B-5C5C-4B0A-9616-D8DD11626109}"/>
  </bookViews>
  <sheets>
    <sheet name="2021-22" sheetId="1" r:id="rId1"/>
    <sheet name="Insurance" sheetId="2" r:id="rId2"/>
  </sheets>
  <definedNames>
    <definedName name="_xlnm.Print_Area" localSheetId="0">'2021-22'!$A$1:$J$33</definedName>
    <definedName name="_xlnm.Print_Area" localSheetId="1">Insurance!$A$1:$E$19</definedName>
    <definedName name="_xlnm.Print_Titles" localSheetId="0">'2021-22'!$3:$3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H6" i="1" l="1"/>
  <c r="F12" i="2" l="1"/>
  <c r="C8" i="2" l="1"/>
  <c r="D16" i="2" l="1"/>
  <c r="D19" i="2" s="1"/>
  <c r="J24" i="1" l="1"/>
  <c r="J21" i="1"/>
  <c r="G27" i="1" l="1"/>
  <c r="F20" i="1"/>
  <c r="F18" i="1"/>
  <c r="H17" i="1"/>
  <c r="F17" i="1"/>
  <c r="H16" i="1"/>
  <c r="H15" i="1"/>
  <c r="F15" i="1"/>
  <c r="H14" i="1"/>
  <c r="F14" i="1"/>
  <c r="H13" i="1"/>
  <c r="F13" i="1"/>
  <c r="H12" i="1"/>
  <c r="F12" i="1"/>
  <c r="F11" i="1"/>
  <c r="H10" i="1"/>
  <c r="F10" i="1"/>
  <c r="H9" i="1"/>
  <c r="F9" i="1"/>
  <c r="F6" i="1"/>
  <c r="F27" i="1" l="1"/>
  <c r="H27" i="1"/>
</calcChain>
</file>

<file path=xl/sharedStrings.xml><?xml version="1.0" encoding="utf-8"?>
<sst xmlns="http://schemas.openxmlformats.org/spreadsheetml/2006/main" count="121" uniqueCount="92">
  <si>
    <t>Qty</t>
  </si>
  <si>
    <t>Description / Location</t>
  </si>
  <si>
    <t>Identification (Serial No's)</t>
  </si>
  <si>
    <t>Purchase Cost</t>
  </si>
  <si>
    <t>Total Cost</t>
  </si>
  <si>
    <t>Insurance Value (old for new)</t>
  </si>
  <si>
    <t>Total Insurance value</t>
  </si>
  <si>
    <t>Insurance replacement values</t>
  </si>
  <si>
    <t>£</t>
  </si>
  <si>
    <t>Benches</t>
  </si>
  <si>
    <t>Bench</t>
  </si>
  <si>
    <t>Noticeboards</t>
  </si>
  <si>
    <t>Oak 3-door Noticeboard</t>
  </si>
  <si>
    <t>Unknown</t>
  </si>
  <si>
    <t xml:space="preserve">Litter bins </t>
  </si>
  <si>
    <t xml:space="preserve">Oak 2-door Noticeboard    </t>
  </si>
  <si>
    <t>Street lights</t>
  </si>
  <si>
    <t>Litter Bins</t>
  </si>
  <si>
    <t>Bus Shelter</t>
  </si>
  <si>
    <t xml:space="preserve">Column Streetlights            </t>
  </si>
  <si>
    <t>New replacement cost per E-On</t>
  </si>
  <si>
    <t>Bracket Lamps</t>
  </si>
  <si>
    <t>Street furniture</t>
  </si>
  <si>
    <t xml:space="preserve">Bracket Lamp                     </t>
  </si>
  <si>
    <t xml:space="preserve">Office </t>
  </si>
  <si>
    <t>Village Green</t>
  </si>
  <si>
    <t>Reviewed March 2015</t>
  </si>
  <si>
    <t>Village Hall</t>
  </si>
  <si>
    <t>Dog litter bins x 3</t>
  </si>
  <si>
    <t xml:space="preserve">Dog litter bin </t>
  </si>
  <si>
    <t>Purchase cost now includes base £1,469</t>
  </si>
  <si>
    <t>TH7AU1P0GS</t>
  </si>
  <si>
    <t>Clerk</t>
  </si>
  <si>
    <t xml:space="preserve">Speed Activated Devices </t>
  </si>
  <si>
    <t>9347 (SID)</t>
  </si>
  <si>
    <t>Battery serial no's 433886 &amp; 444333</t>
  </si>
  <si>
    <t xml:space="preserve">Shredder (Fellowes P-58C) </t>
  </si>
  <si>
    <t>Registration documents held by NCC   </t>
  </si>
  <si>
    <t>VHC</t>
  </si>
  <si>
    <t>Managed/insured by VHC. Deeds at Northants Records Office</t>
  </si>
  <si>
    <t>Included in Came &amp; Co.  standard cover</t>
  </si>
  <si>
    <t>Zoll AED+ Automatic Defibrillator</t>
  </si>
  <si>
    <t>Purchase Date</t>
  </si>
  <si>
    <t>Cust-odian</t>
  </si>
  <si>
    <t xml:space="preserve">Totally refurbished 2011 </t>
  </si>
  <si>
    <t>Energy efficient upgrade, 2012</t>
  </si>
  <si>
    <t>Date: _______________________</t>
  </si>
  <si>
    <t>Approved: _______________________</t>
  </si>
  <si>
    <t>Chairman</t>
  </si>
  <si>
    <t xml:space="preserve">Lockable Defib. cabinet </t>
  </si>
  <si>
    <t xml:space="preserve">HP Officejet Pro 6960 Printer </t>
  </si>
  <si>
    <t>090721VA     0100583</t>
  </si>
  <si>
    <t>Comments</t>
  </si>
  <si>
    <t>Price checked with Littlewoods on 29 Mar 2021</t>
  </si>
  <si>
    <t>Lenovo V15-IIL 15.5"</t>
  </si>
  <si>
    <t>Village</t>
  </si>
  <si>
    <t>Excess &lt; replacement cost</t>
  </si>
  <si>
    <t>Office Contents</t>
  </si>
  <si>
    <t>Asset Description</t>
  </si>
  <si>
    <t>Location</t>
  </si>
  <si>
    <t>Everdon Parish Council - Insurance schedule reviewed March 2021</t>
  </si>
  <si>
    <t>Specified All Risks</t>
  </si>
  <si>
    <t>Street Furniture</t>
  </si>
  <si>
    <t>Clerk's home</t>
  </si>
  <si>
    <t>Per list of street lamps</t>
  </si>
  <si>
    <t>Bus shelter - oak</t>
  </si>
  <si>
    <t>Speed Activated Devices x 2</t>
  </si>
  <si>
    <t>InsuranceValue</t>
  </si>
  <si>
    <t>Shredder</t>
  </si>
  <si>
    <t xml:space="preserve">Lockable Defibrillator cabinet </t>
  </si>
  <si>
    <t>Total:</t>
  </si>
  <si>
    <t>Included in standard Came &amp; Co cover</t>
  </si>
  <si>
    <t>Littlewoods March 2021</t>
  </si>
  <si>
    <t>18 Street lamps @ £1,200 ea</t>
  </si>
  <si>
    <t xml:space="preserve">Total Assets </t>
  </si>
  <si>
    <t>One litter bin - Village Green removed and written off 14.02.22 Min 7.5</t>
  </si>
  <si>
    <t xml:space="preserve">Everdon Parish Council - 2021/22 Asset Register  - </t>
  </si>
  <si>
    <t>Written off 14.02.22 Minute 7.5</t>
  </si>
  <si>
    <t>Outside Village Hall</t>
  </si>
  <si>
    <t>High Street/ Well Lane (Plough) and High Street/ Old Rectory</t>
  </si>
  <si>
    <t>Bethel Lane/ Allotment Gate ER4, Newnham Road ER13, Little Everdon Lane, Nen Way ER11</t>
  </si>
  <si>
    <t>Little Everdon Lane/ Stubbs Road</t>
  </si>
  <si>
    <t>S10 Stubbs Road, Manor House. High Street.</t>
  </si>
  <si>
    <t xml:space="preserve">High Street </t>
  </si>
  <si>
    <t>High Street</t>
  </si>
  <si>
    <t>Stubbs Road</t>
  </si>
  <si>
    <t>Clerk's address</t>
  </si>
  <si>
    <t>High Street fixed to Village Hall</t>
  </si>
  <si>
    <t xml:space="preserve">Replaced dangerous benches </t>
  </si>
  <si>
    <t>Long Row Cottages, The Old Rectory.</t>
  </si>
  <si>
    <t>The Plough</t>
  </si>
  <si>
    <t>Reviewed: By RMS 9/03/2022 Benches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</si>
</sst>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7" fontId="5" fillId="0" borderId="1" xfId="0" applyNumberFormat="1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top" wrapText="1"/>
    </xf>
    <xf numFmtId="0" fontId="1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4" fontId="7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11" fillId="0" borderId="0" xfId="0" applyFont="1"/>
    <xf numFmtId="0" fontId="12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/>
    <xf numFmtId="164" fontId="0" fillId="0" borderId="0" xfId="0" applyNumberFormat="1" applyFont="1"/>
    <xf numFmtId="0" fontId="5" fillId="0" borderId="0" xfId="0" applyFont="1" applyBorder="1" applyAlignment="1">
      <alignment horizontal="left" vertical="top" wrapText="1"/>
    </xf>
    <xf numFmtId="164" fontId="11" fillId="0" borderId="0" xfId="0" applyNumberFormat="1" applyFont="1" applyAlignment="1">
      <alignment wrapText="1"/>
    </xf>
    <xf numFmtId="0" fontId="13" fillId="0" borderId="1" xfId="0" applyFont="1" applyBorder="1" applyAlignment="1">
      <alignment horizontal="left" vertical="top" wrapText="1"/>
    </xf>
    <xf numFmtId="164" fontId="10" fillId="0" borderId="4" xfId="0" applyNumberFormat="1" applyFont="1" applyBorder="1"/>
    <xf numFmtId="164" fontId="11" fillId="0" borderId="2" xfId="0" applyNumberFormat="1" applyFont="1" applyBorder="1"/>
    <xf numFmtId="164" fontId="10" fillId="0" borderId="0" xfId="0" applyNumberFormat="1" applyFont="1" applyBorder="1"/>
    <xf numFmtId="164" fontId="11" fillId="0" borderId="0" xfId="0" applyNumberFormat="1" applyFont="1" applyBorder="1"/>
    <xf numFmtId="0" fontId="13" fillId="0" borderId="0" xfId="0" applyFont="1"/>
    <xf numFmtId="0" fontId="1" fillId="0" borderId="0" xfId="0" applyFont="1" applyAlignment="1">
      <alignment horizontal="left" indent="1"/>
    </xf>
    <xf numFmtId="0" fontId="5" fillId="0" borderId="1" xfId="0" applyFont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left" wrapText="1"/>
    </xf>
    <xf numFmtId="4" fontId="14" fillId="2" borderId="1" xfId="0" applyNumberFormat="1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4" fontId="5" fillId="2" borderId="6" xfId="0" applyNumberFormat="1" applyFont="1" applyFill="1" applyBorder="1" applyAlignment="1">
      <alignment horizontal="left" vertical="top" wrapText="1"/>
    </xf>
    <xf numFmtId="4" fontId="5" fillId="3" borderId="6" xfId="0" applyNumberFormat="1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wrapText="1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vertical="top" wrapText="1"/>
    </xf>
    <xf numFmtId="0" fontId="4" fillId="0" borderId="9" xfId="0" applyFont="1" applyBorder="1"/>
    <xf numFmtId="0" fontId="1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5" fillId="0" borderId="13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left" wrapText="1"/>
    </xf>
    <xf numFmtId="4" fontId="14" fillId="2" borderId="3" xfId="0" applyNumberFormat="1" applyFont="1" applyFill="1" applyBorder="1" applyAlignment="1">
      <alignment horizontal="left" vertical="top" wrapText="1"/>
    </xf>
    <xf numFmtId="0" fontId="1" fillId="0" borderId="14" xfId="0" applyFont="1" applyBorder="1"/>
    <xf numFmtId="0" fontId="5" fillId="0" borderId="8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vertical="top" wrapText="1"/>
    </xf>
    <xf numFmtId="0" fontId="1" fillId="0" borderId="0" xfId="0" applyFont="1" applyFill="1"/>
    <xf numFmtId="0" fontId="4" fillId="0" borderId="0" xfId="0" applyFont="1" applyFill="1"/>
    <xf numFmtId="4" fontId="14" fillId="0" borderId="1" xfId="0" applyNumberFormat="1" applyFont="1" applyBorder="1" applyAlignment="1">
      <alignment horizontal="left" vertical="top" wrapText="1"/>
    </xf>
    <xf numFmtId="4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4" fontId="14" fillId="0" borderId="3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4" fontId="5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4AF2-5810-4779-956A-8F6F171D07A0}">
  <dimension ref="A1:AB34"/>
  <sheetViews>
    <sheetView tabSelected="1" zoomScaleNormal="100" workbookViewId="0">
      <selection activeCell="G5" sqref="G5"/>
    </sheetView>
  </sheetViews>
  <sheetFormatPr defaultColWidth="9.109375" defaultRowHeight="15.6" x14ac:dyDescent="0.3"/>
  <cols>
    <col min="1" max="1" width="4.44140625" style="3" customWidth="1"/>
    <col min="2" max="2" width="30.33203125" style="3" customWidth="1"/>
    <col min="3" max="3" width="16.88671875" style="3" customWidth="1"/>
    <col min="4" max="4" width="13.109375" style="3" customWidth="1"/>
    <col min="5" max="5" width="11.44140625" style="3" customWidth="1"/>
    <col min="6" max="7" width="12.6640625" style="3" bestFit="1" customWidth="1"/>
    <col min="8" max="8" width="12.6640625" style="3" customWidth="1"/>
    <col min="9" max="9" width="8" style="3" customWidth="1"/>
    <col min="10" max="11" width="33" style="3" customWidth="1"/>
    <col min="12" max="12" width="28.44140625" style="3" customWidth="1"/>
    <col min="13" max="16384" width="9.109375" style="3"/>
  </cols>
  <sheetData>
    <row r="1" spans="1:28" x14ac:dyDescent="0.3">
      <c r="A1" s="2" t="s">
        <v>76</v>
      </c>
      <c r="B1" s="2"/>
      <c r="C1" s="2"/>
      <c r="D1" s="1" t="s">
        <v>91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2" thickBot="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45" x14ac:dyDescent="0.3">
      <c r="A3" s="43" t="s">
        <v>0</v>
      </c>
      <c r="B3" s="44" t="s">
        <v>1</v>
      </c>
      <c r="C3" s="44" t="s">
        <v>2</v>
      </c>
      <c r="D3" s="44" t="s">
        <v>42</v>
      </c>
      <c r="E3" s="45" t="s">
        <v>3</v>
      </c>
      <c r="F3" s="45" t="s">
        <v>4</v>
      </c>
      <c r="G3" s="46" t="s">
        <v>5</v>
      </c>
      <c r="H3" s="47" t="s">
        <v>6</v>
      </c>
      <c r="I3" s="44" t="s">
        <v>43</v>
      </c>
      <c r="J3" s="44" t="s">
        <v>52</v>
      </c>
      <c r="K3" s="59" t="s">
        <v>59</v>
      </c>
      <c r="L3" s="48" t="s">
        <v>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">
      <c r="A4" s="49"/>
      <c r="B4" s="38"/>
      <c r="C4" s="38"/>
      <c r="D4" s="38"/>
      <c r="E4" s="39" t="s">
        <v>8</v>
      </c>
      <c r="F4" s="39" t="s">
        <v>8</v>
      </c>
      <c r="G4" s="39" t="s">
        <v>8</v>
      </c>
      <c r="H4" s="39" t="s">
        <v>8</v>
      </c>
      <c r="I4" s="40"/>
      <c r="J4" s="41"/>
      <c r="K4" s="60"/>
      <c r="L4" s="5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49">
        <v>2</v>
      </c>
      <c r="B5" s="38" t="s">
        <v>9</v>
      </c>
      <c r="C5" s="38"/>
      <c r="D5" s="38">
        <v>2022</v>
      </c>
      <c r="E5" s="77">
        <v>546.99</v>
      </c>
      <c r="F5" s="77">
        <v>1093.96</v>
      </c>
      <c r="G5" s="77">
        <v>1093.96</v>
      </c>
      <c r="H5" s="77">
        <v>1093.96</v>
      </c>
      <c r="I5" s="40"/>
      <c r="J5" s="41" t="s">
        <v>88</v>
      </c>
      <c r="K5" s="75" t="s">
        <v>89</v>
      </c>
      <c r="L5" s="5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1">
        <v>1</v>
      </c>
      <c r="B6" s="4" t="s">
        <v>10</v>
      </c>
      <c r="C6" s="4"/>
      <c r="D6" s="4">
        <v>2000</v>
      </c>
      <c r="E6" s="6">
        <v>250</v>
      </c>
      <c r="F6" s="6">
        <f t="shared" ref="F6:F15" si="0">E6*A6</f>
        <v>250</v>
      </c>
      <c r="G6" s="6">
        <v>350</v>
      </c>
      <c r="H6" s="7">
        <f>A6*G6</f>
        <v>350</v>
      </c>
      <c r="I6" s="8"/>
      <c r="J6" s="76"/>
      <c r="K6" s="71" t="s">
        <v>90</v>
      </c>
      <c r="L6" s="52" t="s">
        <v>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">
      <c r="A7" s="51">
        <v>2</v>
      </c>
      <c r="B7" s="4" t="s">
        <v>9</v>
      </c>
      <c r="C7" s="4"/>
      <c r="D7" s="4">
        <v>200</v>
      </c>
      <c r="E7" s="6">
        <v>250</v>
      </c>
      <c r="F7" s="6">
        <f t="shared" ref="F7" si="1">E7*A7</f>
        <v>500</v>
      </c>
      <c r="G7" s="6">
        <v>0</v>
      </c>
      <c r="H7" s="7">
        <v>0</v>
      </c>
      <c r="I7" s="8"/>
      <c r="J7" s="76"/>
      <c r="K7" s="67" t="s">
        <v>77</v>
      </c>
      <c r="L7" s="5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70" customFormat="1" ht="15.75" customHeight="1" x14ac:dyDescent="0.3">
      <c r="A8" s="63">
        <v>1</v>
      </c>
      <c r="B8" s="64" t="s">
        <v>10</v>
      </c>
      <c r="C8" s="64"/>
      <c r="D8" s="64">
        <v>2003</v>
      </c>
      <c r="E8" s="65">
        <v>0</v>
      </c>
      <c r="F8" s="65">
        <v>0</v>
      </c>
      <c r="G8" s="65">
        <v>0</v>
      </c>
      <c r="H8" s="65">
        <v>0</v>
      </c>
      <c r="I8" s="66"/>
      <c r="J8" s="67" t="s">
        <v>77</v>
      </c>
      <c r="K8" s="67" t="s">
        <v>77</v>
      </c>
      <c r="L8" s="68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8" ht="15.75" customHeight="1" x14ac:dyDescent="0.3">
      <c r="A9" s="51">
        <v>1</v>
      </c>
      <c r="B9" s="4" t="s">
        <v>12</v>
      </c>
      <c r="C9" s="4"/>
      <c r="D9" s="10" t="s">
        <v>13</v>
      </c>
      <c r="E9" s="6">
        <v>750</v>
      </c>
      <c r="F9" s="6">
        <f t="shared" si="0"/>
        <v>750</v>
      </c>
      <c r="G9" s="6">
        <v>1000</v>
      </c>
      <c r="H9" s="7">
        <f t="shared" ref="H9:H15" si="2">A9*G9</f>
        <v>1000</v>
      </c>
      <c r="I9" s="8"/>
      <c r="J9" s="9" t="s">
        <v>44</v>
      </c>
      <c r="K9" s="71" t="s">
        <v>78</v>
      </c>
      <c r="L9" s="53" t="s">
        <v>11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">
      <c r="A10" s="51">
        <v>1</v>
      </c>
      <c r="B10" s="4" t="s">
        <v>15</v>
      </c>
      <c r="C10" s="4"/>
      <c r="D10" s="10">
        <v>40755</v>
      </c>
      <c r="E10" s="6">
        <v>399</v>
      </c>
      <c r="F10" s="6">
        <f t="shared" si="0"/>
        <v>399</v>
      </c>
      <c r="G10" s="6">
        <v>700</v>
      </c>
      <c r="H10" s="7">
        <f t="shared" si="2"/>
        <v>700</v>
      </c>
      <c r="I10" s="8"/>
      <c r="J10" s="9"/>
      <c r="K10" s="71" t="s">
        <v>78</v>
      </c>
      <c r="L10" s="5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19" customFormat="1" ht="43.2" customHeight="1" x14ac:dyDescent="0.3">
      <c r="A11" s="51">
        <v>2</v>
      </c>
      <c r="B11" s="4" t="s">
        <v>17</v>
      </c>
      <c r="C11" s="4"/>
      <c r="D11" s="4">
        <v>1996</v>
      </c>
      <c r="E11" s="6">
        <v>70</v>
      </c>
      <c r="F11" s="6">
        <f t="shared" si="0"/>
        <v>140</v>
      </c>
      <c r="G11" s="6">
        <v>245</v>
      </c>
      <c r="H11" s="7">
        <v>0</v>
      </c>
      <c r="I11" s="17"/>
      <c r="J11" s="42" t="s">
        <v>75</v>
      </c>
      <c r="K11" s="42" t="s">
        <v>79</v>
      </c>
      <c r="L11" s="52" t="s">
        <v>14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15.75" customHeight="1" x14ac:dyDescent="0.3">
      <c r="A12" s="51">
        <v>9</v>
      </c>
      <c r="B12" s="4" t="s">
        <v>19</v>
      </c>
      <c r="C12" s="4"/>
      <c r="D12" s="4">
        <v>1993</v>
      </c>
      <c r="E12" s="6">
        <v>770</v>
      </c>
      <c r="F12" s="6">
        <f t="shared" si="0"/>
        <v>6930</v>
      </c>
      <c r="G12" s="6">
        <v>1800</v>
      </c>
      <c r="H12" s="7">
        <f t="shared" si="2"/>
        <v>16200</v>
      </c>
      <c r="I12" s="8"/>
      <c r="J12" s="9" t="s">
        <v>20</v>
      </c>
      <c r="K12" s="72"/>
      <c r="L12" s="52" t="s">
        <v>16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0.75" customHeight="1" x14ac:dyDescent="0.3">
      <c r="A13" s="51">
        <v>2</v>
      </c>
      <c r="B13" s="4" t="s">
        <v>19</v>
      </c>
      <c r="C13" s="4"/>
      <c r="D13" s="10">
        <v>40909</v>
      </c>
      <c r="E13" s="6">
        <v>927</v>
      </c>
      <c r="F13" s="6">
        <f t="shared" si="0"/>
        <v>1854</v>
      </c>
      <c r="G13" s="6">
        <v>1800</v>
      </c>
      <c r="H13" s="7">
        <f t="shared" si="2"/>
        <v>3600</v>
      </c>
      <c r="I13" s="8"/>
      <c r="J13" s="9"/>
      <c r="K13" s="72"/>
      <c r="L13" s="5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customHeight="1" x14ac:dyDescent="0.3">
      <c r="A14" s="51">
        <v>6</v>
      </c>
      <c r="B14" s="4" t="s">
        <v>21</v>
      </c>
      <c r="C14" s="4"/>
      <c r="D14" s="4">
        <v>1993</v>
      </c>
      <c r="E14" s="6">
        <v>550</v>
      </c>
      <c r="F14" s="6">
        <f t="shared" si="0"/>
        <v>3300</v>
      </c>
      <c r="G14" s="6">
        <v>1800</v>
      </c>
      <c r="H14" s="7">
        <f t="shared" si="2"/>
        <v>10800</v>
      </c>
      <c r="I14" s="8"/>
      <c r="J14" s="9" t="s">
        <v>20</v>
      </c>
      <c r="K14" s="72"/>
      <c r="L14" s="52" t="s">
        <v>22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customHeight="1" x14ac:dyDescent="0.3">
      <c r="A15" s="51">
        <v>1</v>
      </c>
      <c r="B15" s="4" t="s">
        <v>23</v>
      </c>
      <c r="C15" s="4"/>
      <c r="D15" s="4">
        <v>1993</v>
      </c>
      <c r="E15" s="6">
        <v>550</v>
      </c>
      <c r="F15" s="6">
        <f t="shared" si="0"/>
        <v>550</v>
      </c>
      <c r="G15" s="6">
        <v>1800</v>
      </c>
      <c r="H15" s="7">
        <f t="shared" si="2"/>
        <v>1800</v>
      </c>
      <c r="I15" s="8"/>
      <c r="J15" s="9" t="s">
        <v>45</v>
      </c>
      <c r="K15" s="72"/>
      <c r="L15" s="52" t="s">
        <v>24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2.25" customHeight="1" x14ac:dyDescent="0.3">
      <c r="A16" s="51">
        <v>1</v>
      </c>
      <c r="B16" s="4" t="s">
        <v>25</v>
      </c>
      <c r="C16" s="4"/>
      <c r="D16" s="4">
        <v>1968</v>
      </c>
      <c r="E16" s="6" t="s">
        <v>3</v>
      </c>
      <c r="F16" s="6">
        <v>0</v>
      </c>
      <c r="G16" s="6">
        <v>0</v>
      </c>
      <c r="H16" s="7">
        <f>A17*G16</f>
        <v>0</v>
      </c>
      <c r="I16" s="11"/>
      <c r="J16" s="4" t="s">
        <v>37</v>
      </c>
      <c r="K16" s="73" t="s">
        <v>83</v>
      </c>
      <c r="L16" s="52" t="s">
        <v>26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48.75" customHeight="1" x14ac:dyDescent="0.3">
      <c r="A17" s="51">
        <v>1</v>
      </c>
      <c r="B17" s="4" t="s">
        <v>27</v>
      </c>
      <c r="C17" s="4"/>
      <c r="D17" s="10">
        <v>27135</v>
      </c>
      <c r="E17" s="6">
        <v>1</v>
      </c>
      <c r="F17" s="6">
        <f>E17*A18</f>
        <v>1</v>
      </c>
      <c r="G17" s="6">
        <v>0</v>
      </c>
      <c r="H17" s="7">
        <f>A18*G17</f>
        <v>0</v>
      </c>
      <c r="I17" s="8" t="s">
        <v>38</v>
      </c>
      <c r="J17" s="5" t="s">
        <v>39</v>
      </c>
      <c r="K17" s="61" t="s">
        <v>84</v>
      </c>
      <c r="L17" s="5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3.75" customHeight="1" x14ac:dyDescent="0.3">
      <c r="A18" s="51">
        <v>1</v>
      </c>
      <c r="B18" s="4" t="s">
        <v>28</v>
      </c>
      <c r="C18" s="4"/>
      <c r="D18" s="10">
        <v>39777</v>
      </c>
      <c r="E18" s="6">
        <v>90</v>
      </c>
      <c r="F18" s="6">
        <f>E18*A20</f>
        <v>90</v>
      </c>
      <c r="G18" s="6">
        <v>186</v>
      </c>
      <c r="H18" s="7">
        <v>0</v>
      </c>
      <c r="I18" s="8"/>
      <c r="J18" s="5" t="s">
        <v>56</v>
      </c>
      <c r="K18" s="61" t="s">
        <v>80</v>
      </c>
      <c r="L18" s="5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3" customHeight="1" x14ac:dyDescent="0.3">
      <c r="A19" s="51"/>
      <c r="B19" s="4" t="s">
        <v>29</v>
      </c>
      <c r="C19" s="4"/>
      <c r="D19" s="10">
        <v>43003</v>
      </c>
      <c r="E19" s="6">
        <v>185.66</v>
      </c>
      <c r="F19" s="6">
        <v>185.66</v>
      </c>
      <c r="G19" s="6">
        <v>186</v>
      </c>
      <c r="H19" s="7">
        <v>0</v>
      </c>
      <c r="I19" s="8"/>
      <c r="J19" s="5" t="s">
        <v>56</v>
      </c>
      <c r="K19" s="61" t="s">
        <v>81</v>
      </c>
      <c r="L19" s="5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2.25" customHeight="1" x14ac:dyDescent="0.3">
      <c r="A20" s="51">
        <v>1</v>
      </c>
      <c r="B20" s="4" t="s">
        <v>18</v>
      </c>
      <c r="C20" s="4"/>
      <c r="D20" s="12">
        <v>39965</v>
      </c>
      <c r="E20" s="6">
        <v>5469</v>
      </c>
      <c r="F20" s="6">
        <f>E20*A21</f>
        <v>5469</v>
      </c>
      <c r="G20" s="6">
        <v>5500</v>
      </c>
      <c r="H20" s="7">
        <v>5500</v>
      </c>
      <c r="I20" s="8"/>
      <c r="J20" s="9" t="s">
        <v>30</v>
      </c>
      <c r="K20" s="72" t="s">
        <v>85</v>
      </c>
      <c r="L20" s="52" t="s">
        <v>53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3" customHeight="1" x14ac:dyDescent="0.3">
      <c r="A21" s="51">
        <v>1</v>
      </c>
      <c r="B21" s="4" t="s">
        <v>50</v>
      </c>
      <c r="C21" s="4" t="s">
        <v>31</v>
      </c>
      <c r="D21" s="10">
        <v>43132</v>
      </c>
      <c r="E21" s="6">
        <v>90</v>
      </c>
      <c r="F21" s="6">
        <v>90</v>
      </c>
      <c r="G21" s="6">
        <v>90</v>
      </c>
      <c r="H21" s="7">
        <v>0</v>
      </c>
      <c r="I21" s="8" t="s">
        <v>32</v>
      </c>
      <c r="J21" s="9" t="str">
        <f>$J$11</f>
        <v>One litter bin - Village Green removed and written off 14.02.22 Min 7.5</v>
      </c>
      <c r="K21" s="72" t="s">
        <v>86</v>
      </c>
      <c r="L21" s="5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3.6" customHeight="1" x14ac:dyDescent="0.3">
      <c r="A22" s="51">
        <v>1</v>
      </c>
      <c r="B22" s="4" t="s">
        <v>54</v>
      </c>
      <c r="C22" s="4"/>
      <c r="D22" s="10"/>
      <c r="E22" s="6"/>
      <c r="F22" s="6">
        <v>932.5</v>
      </c>
      <c r="G22" s="6">
        <v>1000</v>
      </c>
      <c r="H22" s="7">
        <v>0</v>
      </c>
      <c r="I22" s="8" t="s">
        <v>32</v>
      </c>
      <c r="J22" s="9" t="s">
        <v>40</v>
      </c>
      <c r="K22" s="72" t="s">
        <v>86</v>
      </c>
      <c r="L22" s="5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x14ac:dyDescent="0.3">
      <c r="A23" s="51">
        <v>2</v>
      </c>
      <c r="B23" s="4" t="s">
        <v>33</v>
      </c>
      <c r="C23" s="4" t="s">
        <v>34</v>
      </c>
      <c r="D23" s="10">
        <v>43196</v>
      </c>
      <c r="E23" s="6">
        <v>2625</v>
      </c>
      <c r="F23" s="6">
        <v>2625</v>
      </c>
      <c r="G23" s="6">
        <v>2625</v>
      </c>
      <c r="H23" s="7">
        <v>5250</v>
      </c>
      <c r="I23" s="8" t="s">
        <v>55</v>
      </c>
      <c r="J23" s="9" t="s">
        <v>35</v>
      </c>
      <c r="K23" s="72" t="s">
        <v>82</v>
      </c>
      <c r="L23" s="5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5.2" customHeight="1" x14ac:dyDescent="0.3">
      <c r="A24" s="51">
        <v>1</v>
      </c>
      <c r="B24" s="4" t="s">
        <v>36</v>
      </c>
      <c r="C24" s="4" t="s">
        <v>51</v>
      </c>
      <c r="D24" s="10">
        <v>42489</v>
      </c>
      <c r="E24" s="6">
        <v>48</v>
      </c>
      <c r="F24" s="6">
        <v>48</v>
      </c>
      <c r="G24" s="6">
        <v>50</v>
      </c>
      <c r="H24" s="7">
        <v>0</v>
      </c>
      <c r="I24" s="8" t="s">
        <v>32</v>
      </c>
      <c r="J24" s="9" t="str">
        <f>$J$11</f>
        <v>One litter bin - Village Green removed and written off 14.02.22 Min 7.5</v>
      </c>
      <c r="K24" s="72" t="s">
        <v>86</v>
      </c>
      <c r="L24" s="5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x14ac:dyDescent="0.3">
      <c r="A25" s="51">
        <v>1</v>
      </c>
      <c r="B25" s="4" t="s">
        <v>41</v>
      </c>
      <c r="C25" s="4"/>
      <c r="D25" s="10">
        <v>42124</v>
      </c>
      <c r="E25" s="6">
        <v>400</v>
      </c>
      <c r="F25" s="6">
        <v>400</v>
      </c>
      <c r="G25" s="6">
        <v>1100</v>
      </c>
      <c r="H25" s="7">
        <v>0</v>
      </c>
      <c r="I25" s="8" t="s">
        <v>27</v>
      </c>
      <c r="J25" s="13" t="s">
        <v>40</v>
      </c>
      <c r="K25" s="74" t="s">
        <v>87</v>
      </c>
      <c r="L25" s="5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x14ac:dyDescent="0.3">
      <c r="A26" s="51">
        <v>1</v>
      </c>
      <c r="B26" s="4" t="s">
        <v>49</v>
      </c>
      <c r="C26" s="4"/>
      <c r="D26" s="10">
        <v>42124</v>
      </c>
      <c r="E26" s="6">
        <v>525</v>
      </c>
      <c r="F26" s="6">
        <v>525</v>
      </c>
      <c r="G26" s="6">
        <v>525</v>
      </c>
      <c r="H26" s="7">
        <v>600</v>
      </c>
      <c r="I26" s="8" t="s">
        <v>27</v>
      </c>
      <c r="J26" s="13"/>
      <c r="K26" s="74" t="s">
        <v>87</v>
      </c>
      <c r="L26" s="5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5.5" customHeight="1" thickBot="1" x14ac:dyDescent="0.35">
      <c r="A27" s="54" t="s">
        <v>74</v>
      </c>
      <c r="B27" s="55"/>
      <c r="C27" s="55"/>
      <c r="D27" s="55"/>
      <c r="E27" s="55"/>
      <c r="F27" s="56">
        <f>SUM(F6:F26)</f>
        <v>25039.16</v>
      </c>
      <c r="G27" s="56">
        <f t="shared" ref="G27:H27" si="3">SUM(G6:G26)</f>
        <v>20757</v>
      </c>
      <c r="H27" s="56">
        <f t="shared" si="3"/>
        <v>45800</v>
      </c>
      <c r="I27" s="57"/>
      <c r="J27" s="57"/>
      <c r="K27" s="62"/>
      <c r="L27" s="5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5.5" customHeight="1" x14ac:dyDescent="0.3">
      <c r="A28" s="14"/>
      <c r="B28" s="15"/>
      <c r="C28" s="15"/>
      <c r="D28" s="15"/>
      <c r="E28" s="15"/>
      <c r="F28" s="16"/>
      <c r="G28" s="16"/>
      <c r="H28" s="16"/>
      <c r="I28" s="14"/>
      <c r="J28" s="14"/>
      <c r="K28" s="14"/>
      <c r="L28" s="1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5.5" customHeight="1" x14ac:dyDescent="0.3">
      <c r="A29" s="14"/>
      <c r="B29" s="15"/>
      <c r="C29" s="15"/>
      <c r="D29" s="15"/>
      <c r="E29" s="15"/>
      <c r="F29" s="16"/>
      <c r="G29" s="16"/>
      <c r="H29" s="16"/>
      <c r="I29" s="14"/>
      <c r="J29" s="14"/>
      <c r="K29" s="14"/>
      <c r="L29" s="1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3">
      <c r="A32" s="1" t="s">
        <v>46</v>
      </c>
      <c r="B32" s="1"/>
      <c r="C32" s="37"/>
      <c r="D32" s="1"/>
      <c r="E32" s="1" t="s">
        <v>47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3">
      <c r="A33" s="1"/>
      <c r="B33" s="1"/>
      <c r="C33" s="1"/>
      <c r="D33" s="1"/>
      <c r="E33" s="1"/>
      <c r="F33" s="1" t="s">
        <v>48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</sheetData>
  <printOptions horizontalCentered="1"/>
  <pageMargins left="0.70866141732283472" right="0.70866141732283472" top="1.5354330708661419" bottom="1.5354330708661419" header="0.31496062992125984" footer="0.31496062992125984"/>
  <pageSetup paperSize="9" scale="71" orientation="landscape" r:id="rId1"/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7CE3-301C-4088-AADC-37075021ED69}">
  <dimension ref="A1:V248"/>
  <sheetViews>
    <sheetView zoomScaleNormal="100" workbookViewId="0">
      <selection activeCell="E22" sqref="E22"/>
    </sheetView>
  </sheetViews>
  <sheetFormatPr defaultRowHeight="14.4" x14ac:dyDescent="0.3"/>
  <cols>
    <col min="1" max="1" width="32.6640625" style="22" customWidth="1"/>
    <col min="2" max="2" width="37.109375" style="22" customWidth="1"/>
    <col min="3" max="3" width="12.21875" style="22" customWidth="1"/>
    <col min="4" max="4" width="13.21875" style="28" bestFit="1" customWidth="1"/>
    <col min="5" max="5" width="41" style="22" customWidth="1"/>
    <col min="6" max="16384" width="8.88671875" style="22"/>
  </cols>
  <sheetData>
    <row r="1" spans="1:22" ht="17.399999999999999" x14ac:dyDescent="0.3">
      <c r="A1" s="24" t="s">
        <v>60</v>
      </c>
      <c r="B1" s="20"/>
      <c r="C1" s="20"/>
      <c r="D1" s="25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x14ac:dyDescent="0.3">
      <c r="A2" s="21"/>
      <c r="B2" s="21"/>
      <c r="C2" s="21"/>
      <c r="D2" s="26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28.2" x14ac:dyDescent="0.3">
      <c r="A3" s="23" t="s">
        <v>58</v>
      </c>
      <c r="B3" s="23" t="s">
        <v>59</v>
      </c>
      <c r="C3" s="23"/>
      <c r="D3" s="30" t="s">
        <v>67</v>
      </c>
      <c r="E3" s="23" t="s">
        <v>52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x14ac:dyDescent="0.3">
      <c r="A4" s="21" t="s">
        <v>57</v>
      </c>
      <c r="B4" s="21" t="s">
        <v>63</v>
      </c>
      <c r="C4" s="21"/>
      <c r="D4" s="26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15" x14ac:dyDescent="0.3">
      <c r="A5" s="21" t="s">
        <v>61</v>
      </c>
      <c r="B5" s="29" t="s">
        <v>54</v>
      </c>
      <c r="C5" s="35">
        <v>1000</v>
      </c>
      <c r="D5" s="22"/>
      <c r="E5" s="21" t="s">
        <v>71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x14ac:dyDescent="0.3">
      <c r="A6" s="31" t="s">
        <v>50</v>
      </c>
      <c r="B6" s="21"/>
      <c r="C6" s="26">
        <v>200</v>
      </c>
      <c r="D6" s="22"/>
      <c r="E6" s="21" t="s">
        <v>71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x14ac:dyDescent="0.3">
      <c r="A7" s="21" t="s">
        <v>68</v>
      </c>
      <c r="B7" s="21"/>
      <c r="C7" s="32">
        <v>100</v>
      </c>
      <c r="D7" s="22"/>
      <c r="E7" s="21" t="s">
        <v>71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x14ac:dyDescent="0.3">
      <c r="A8" s="21"/>
      <c r="B8" s="21"/>
      <c r="C8" s="27">
        <f>SUM(C5:C7)</f>
        <v>1300</v>
      </c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x14ac:dyDescent="0.3">
      <c r="A9" s="21"/>
      <c r="B9" s="21"/>
      <c r="C9" s="21"/>
      <c r="D9" s="26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x14ac:dyDescent="0.3">
      <c r="A10" s="21" t="s">
        <v>62</v>
      </c>
      <c r="D10" s="22"/>
      <c r="F10" s="21"/>
      <c r="G10" s="21"/>
      <c r="H10" s="2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x14ac:dyDescent="0.3">
      <c r="A11" s="36" t="s">
        <v>73</v>
      </c>
      <c r="B11" s="21" t="s">
        <v>64</v>
      </c>
      <c r="C11" s="21"/>
      <c r="D11" s="26">
        <v>21600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x14ac:dyDescent="0.3">
      <c r="A12" s="21" t="s">
        <v>65</v>
      </c>
      <c r="B12" s="21"/>
      <c r="C12" s="21"/>
      <c r="D12" s="26">
        <v>5500</v>
      </c>
      <c r="E12" s="21" t="s">
        <v>72</v>
      </c>
      <c r="F12" s="21">
        <f>18*1200</f>
        <v>21600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3">
      <c r="A13" s="21" t="s">
        <v>66</v>
      </c>
      <c r="B13" s="21"/>
      <c r="C13" s="21"/>
      <c r="D13" s="26">
        <v>5250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x14ac:dyDescent="0.3">
      <c r="A14" s="21" t="s">
        <v>41</v>
      </c>
      <c r="B14" s="21"/>
      <c r="C14" s="26">
        <v>1200</v>
      </c>
      <c r="D14" s="34">
        <v>0</v>
      </c>
      <c r="E14" s="36" t="s">
        <v>71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x14ac:dyDescent="0.3">
      <c r="A15" s="21" t="s">
        <v>69</v>
      </c>
      <c r="B15" s="21"/>
      <c r="C15" s="21"/>
      <c r="D15" s="32">
        <v>600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x14ac:dyDescent="0.3">
      <c r="A16" s="21"/>
      <c r="B16" s="21"/>
      <c r="C16" s="21"/>
      <c r="D16" s="33">
        <f>SUM(D11:D15)</f>
        <v>32950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x14ac:dyDescent="0.3">
      <c r="A17" s="21"/>
      <c r="B17" s="21"/>
      <c r="C17" s="21"/>
      <c r="D17" s="26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x14ac:dyDescent="0.3">
      <c r="A18" s="21"/>
      <c r="B18" s="21"/>
      <c r="C18" s="21"/>
      <c r="D18" s="26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x14ac:dyDescent="0.3">
      <c r="A19" s="21"/>
      <c r="B19" s="23" t="s">
        <v>70</v>
      </c>
      <c r="C19" s="23"/>
      <c r="D19" s="27">
        <f>D16</f>
        <v>32950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x14ac:dyDescent="0.3">
      <c r="A20" s="21"/>
      <c r="B20" s="21"/>
      <c r="C20" s="21"/>
      <c r="D20" s="26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x14ac:dyDescent="0.3">
      <c r="A21" s="21"/>
      <c r="B21" s="21"/>
      <c r="C21" s="21"/>
      <c r="D21" s="26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x14ac:dyDescent="0.3">
      <c r="A22" s="21"/>
      <c r="B22" s="21"/>
      <c r="C22" s="21"/>
      <c r="D22" s="26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x14ac:dyDescent="0.3">
      <c r="A23" s="21"/>
      <c r="B23" s="21"/>
      <c r="C23" s="21"/>
      <c r="D23" s="26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x14ac:dyDescent="0.3">
      <c r="A24" s="21"/>
      <c r="B24" s="21"/>
      <c r="C24" s="21"/>
      <c r="D24" s="26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x14ac:dyDescent="0.3">
      <c r="A25" s="21"/>
      <c r="B25" s="21"/>
      <c r="C25" s="21"/>
      <c r="D25" s="26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x14ac:dyDescent="0.3">
      <c r="A26" s="21"/>
      <c r="B26" s="21"/>
      <c r="C26" s="21"/>
      <c r="D26" s="26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x14ac:dyDescent="0.3">
      <c r="A27" s="21"/>
      <c r="B27" s="21"/>
      <c r="C27" s="21"/>
      <c r="D27" s="26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x14ac:dyDescent="0.3">
      <c r="A28" s="21"/>
      <c r="B28" s="21"/>
      <c r="C28" s="21"/>
      <c r="D28" s="26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x14ac:dyDescent="0.3">
      <c r="A29" s="21"/>
      <c r="B29" s="21"/>
      <c r="C29" s="21"/>
      <c r="D29" s="26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x14ac:dyDescent="0.3">
      <c r="A30" s="21"/>
      <c r="B30" s="21"/>
      <c r="C30" s="21"/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x14ac:dyDescent="0.3">
      <c r="A31" s="21"/>
      <c r="B31" s="21"/>
      <c r="C31" s="21"/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x14ac:dyDescent="0.3">
      <c r="A32" s="21"/>
      <c r="B32" s="21"/>
      <c r="C32" s="21"/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x14ac:dyDescent="0.3">
      <c r="A33" s="21"/>
      <c r="B33" s="21"/>
      <c r="C33" s="21"/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x14ac:dyDescent="0.3">
      <c r="A34" s="21"/>
      <c r="B34" s="21"/>
      <c r="C34" s="21"/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x14ac:dyDescent="0.3">
      <c r="A35" s="21"/>
      <c r="B35" s="21"/>
      <c r="C35" s="21"/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3">
      <c r="A36" s="21"/>
      <c r="B36" s="21"/>
      <c r="C36" s="21"/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x14ac:dyDescent="0.3">
      <c r="A37" s="21"/>
      <c r="B37" s="21"/>
      <c r="C37" s="21"/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x14ac:dyDescent="0.3">
      <c r="A38" s="21"/>
      <c r="B38" s="21"/>
      <c r="C38" s="21"/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x14ac:dyDescent="0.3">
      <c r="A39" s="21"/>
      <c r="B39" s="21"/>
      <c r="C39" s="21"/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x14ac:dyDescent="0.3">
      <c r="A40" s="21"/>
      <c r="B40" s="21"/>
      <c r="C40" s="21"/>
      <c r="D40" s="2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x14ac:dyDescent="0.3">
      <c r="A41" s="21"/>
      <c r="B41" s="21"/>
      <c r="C41" s="21"/>
      <c r="D41" s="26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x14ac:dyDescent="0.3">
      <c r="A42" s="21"/>
      <c r="B42" s="21"/>
      <c r="C42" s="21"/>
      <c r="D42" s="26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x14ac:dyDescent="0.3">
      <c r="A43" s="21"/>
      <c r="B43" s="21"/>
      <c r="C43" s="21"/>
      <c r="D43" s="26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x14ac:dyDescent="0.3">
      <c r="A44" s="21"/>
      <c r="B44" s="21"/>
      <c r="C44" s="21"/>
      <c r="D44" s="26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x14ac:dyDescent="0.3">
      <c r="A45" s="21"/>
      <c r="B45" s="21"/>
      <c r="C45" s="21"/>
      <c r="D45" s="26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x14ac:dyDescent="0.3">
      <c r="A46" s="21"/>
      <c r="B46" s="21"/>
      <c r="C46" s="21"/>
      <c r="D46" s="26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x14ac:dyDescent="0.3">
      <c r="A47" s="21"/>
      <c r="B47" s="21"/>
      <c r="C47" s="21"/>
      <c r="D47" s="26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x14ac:dyDescent="0.3">
      <c r="A48" s="21"/>
      <c r="B48" s="21"/>
      <c r="C48" s="21"/>
      <c r="D48" s="26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x14ac:dyDescent="0.3">
      <c r="A49" s="21"/>
      <c r="B49" s="21"/>
      <c r="C49" s="21"/>
      <c r="D49" s="26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x14ac:dyDescent="0.3">
      <c r="A50" s="21"/>
      <c r="B50" s="21"/>
      <c r="C50" s="21"/>
      <c r="D50" s="26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x14ac:dyDescent="0.3">
      <c r="A51" s="21"/>
      <c r="B51" s="21"/>
      <c r="C51" s="21"/>
      <c r="D51" s="26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x14ac:dyDescent="0.3">
      <c r="A52" s="21"/>
      <c r="B52" s="21"/>
      <c r="C52" s="21"/>
      <c r="D52" s="26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x14ac:dyDescent="0.3">
      <c r="A53" s="21"/>
      <c r="B53" s="21"/>
      <c r="C53" s="21"/>
      <c r="D53" s="26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x14ac:dyDescent="0.3">
      <c r="A54" s="21"/>
      <c r="B54" s="21"/>
      <c r="C54" s="21"/>
      <c r="D54" s="26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x14ac:dyDescent="0.3">
      <c r="A55" s="21"/>
      <c r="B55" s="21"/>
      <c r="C55" s="21"/>
      <c r="D55" s="26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x14ac:dyDescent="0.3">
      <c r="A56" s="21"/>
      <c r="B56" s="21"/>
      <c r="C56" s="21"/>
      <c r="D56" s="26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x14ac:dyDescent="0.3">
      <c r="A57" s="21"/>
      <c r="B57" s="21"/>
      <c r="C57" s="21"/>
      <c r="D57" s="26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x14ac:dyDescent="0.3">
      <c r="A58" s="21"/>
      <c r="B58" s="21"/>
      <c r="C58" s="21"/>
      <c r="D58" s="26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x14ac:dyDescent="0.3">
      <c r="A59" s="21"/>
      <c r="B59" s="21"/>
      <c r="C59" s="21"/>
      <c r="D59" s="26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x14ac:dyDescent="0.3">
      <c r="A60" s="21"/>
      <c r="B60" s="21"/>
      <c r="C60" s="21"/>
      <c r="D60" s="26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x14ac:dyDescent="0.3">
      <c r="A61" s="21"/>
      <c r="B61" s="21"/>
      <c r="C61" s="21"/>
      <c r="D61" s="26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x14ac:dyDescent="0.3">
      <c r="A62" s="21"/>
      <c r="B62" s="21"/>
      <c r="C62" s="21"/>
      <c r="D62" s="26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x14ac:dyDescent="0.3">
      <c r="A63" s="21"/>
      <c r="B63" s="21"/>
      <c r="C63" s="21"/>
      <c r="D63" s="26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x14ac:dyDescent="0.3">
      <c r="A64" s="21"/>
      <c r="B64" s="21"/>
      <c r="C64" s="21"/>
      <c r="D64" s="2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x14ac:dyDescent="0.3">
      <c r="A65" s="21"/>
      <c r="B65" s="21"/>
      <c r="C65" s="21"/>
      <c r="D65" s="26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x14ac:dyDescent="0.3">
      <c r="A66" s="21"/>
      <c r="B66" s="21"/>
      <c r="C66" s="21"/>
      <c r="D66" s="26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x14ac:dyDescent="0.3">
      <c r="A67" s="21"/>
      <c r="B67" s="21"/>
      <c r="C67" s="21"/>
      <c r="D67" s="26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2" x14ac:dyDescent="0.3">
      <c r="A68" s="21"/>
      <c r="B68" s="21"/>
      <c r="C68" s="21"/>
      <c r="D68" s="26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2" x14ac:dyDescent="0.3">
      <c r="A69" s="21"/>
      <c r="B69" s="21"/>
      <c r="C69" s="21"/>
      <c r="D69" s="26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2" x14ac:dyDescent="0.3">
      <c r="A70" s="21"/>
      <c r="B70" s="21"/>
      <c r="C70" s="21"/>
      <c r="D70" s="26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3">
      <c r="A71" s="21"/>
      <c r="B71" s="21"/>
      <c r="C71" s="21"/>
      <c r="D71" s="26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x14ac:dyDescent="0.3">
      <c r="A72" s="21"/>
      <c r="B72" s="21"/>
      <c r="C72" s="21"/>
      <c r="D72" s="26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x14ac:dyDescent="0.3">
      <c r="A73" s="21"/>
      <c r="B73" s="21"/>
      <c r="C73" s="21"/>
      <c r="D73" s="26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x14ac:dyDescent="0.3">
      <c r="A74" s="21"/>
      <c r="B74" s="21"/>
      <c r="C74" s="21"/>
      <c r="D74" s="26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x14ac:dyDescent="0.3">
      <c r="A75" s="21"/>
      <c r="B75" s="21"/>
      <c r="C75" s="21"/>
      <c r="D75" s="26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x14ac:dyDescent="0.3">
      <c r="A76" s="21"/>
      <c r="B76" s="21"/>
      <c r="C76" s="21"/>
      <c r="D76" s="26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x14ac:dyDescent="0.3">
      <c r="A77" s="21"/>
      <c r="B77" s="21"/>
      <c r="C77" s="21"/>
      <c r="D77" s="26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x14ac:dyDescent="0.3">
      <c r="A78" s="21"/>
      <c r="B78" s="21"/>
      <c r="C78" s="21"/>
      <c r="D78" s="26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x14ac:dyDescent="0.3">
      <c r="A79" s="21"/>
      <c r="B79" s="21"/>
      <c r="C79" s="21"/>
      <c r="D79" s="26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x14ac:dyDescent="0.3">
      <c r="A80" s="21"/>
      <c r="B80" s="21"/>
      <c r="C80" s="21"/>
      <c r="D80" s="26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1:22" x14ac:dyDescent="0.3">
      <c r="A81" s="21"/>
      <c r="B81" s="21"/>
      <c r="C81" s="21"/>
      <c r="D81" s="26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1:22" x14ac:dyDescent="0.3">
      <c r="A82" s="21"/>
      <c r="B82" s="21"/>
      <c r="C82" s="21"/>
      <c r="D82" s="26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1:22" x14ac:dyDescent="0.3">
      <c r="A83" s="21"/>
      <c r="B83" s="21"/>
      <c r="C83" s="21"/>
      <c r="D83" s="26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x14ac:dyDescent="0.3">
      <c r="A84" s="21"/>
      <c r="B84" s="21"/>
      <c r="C84" s="21"/>
      <c r="D84" s="26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2" x14ac:dyDescent="0.3">
      <c r="A85" s="21"/>
      <c r="B85" s="21"/>
      <c r="C85" s="21"/>
      <c r="D85" s="26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2" x14ac:dyDescent="0.3">
      <c r="A86" s="21"/>
      <c r="B86" s="21"/>
      <c r="C86" s="21"/>
      <c r="D86" s="26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x14ac:dyDescent="0.3">
      <c r="A87" s="21"/>
      <c r="B87" s="21"/>
      <c r="C87" s="21"/>
      <c r="D87" s="26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2" x14ac:dyDescent="0.3">
      <c r="A88" s="21"/>
      <c r="B88" s="21"/>
      <c r="C88" s="21"/>
      <c r="D88" s="26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x14ac:dyDescent="0.3">
      <c r="A89" s="21"/>
      <c r="B89" s="21"/>
      <c r="C89" s="21"/>
      <c r="D89" s="26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2" x14ac:dyDescent="0.3">
      <c r="A90" s="21"/>
      <c r="B90" s="21"/>
      <c r="C90" s="21"/>
      <c r="D90" s="26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x14ac:dyDescent="0.3">
      <c r="A91" s="21"/>
      <c r="B91" s="21"/>
      <c r="C91" s="21"/>
      <c r="D91" s="26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2" x14ac:dyDescent="0.3">
      <c r="A92" s="21"/>
      <c r="B92" s="21"/>
      <c r="C92" s="21"/>
      <c r="D92" s="26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2" x14ac:dyDescent="0.3">
      <c r="A93" s="21"/>
      <c r="B93" s="21"/>
      <c r="C93" s="21"/>
      <c r="D93" s="26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x14ac:dyDescent="0.3">
      <c r="A94" s="21"/>
      <c r="B94" s="21"/>
      <c r="C94" s="21"/>
      <c r="D94" s="26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</row>
    <row r="95" spans="1:22" x14ac:dyDescent="0.3">
      <c r="A95" s="21"/>
      <c r="B95" s="21"/>
      <c r="C95" s="21"/>
      <c r="D95" s="26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spans="1:22" x14ac:dyDescent="0.3">
      <c r="A96" s="21"/>
      <c r="B96" s="21"/>
      <c r="C96" s="21"/>
      <c r="D96" s="26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1:22" x14ac:dyDescent="0.3">
      <c r="A97" s="21"/>
      <c r="B97" s="21"/>
      <c r="C97" s="21"/>
      <c r="D97" s="26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x14ac:dyDescent="0.3">
      <c r="A98" s="21"/>
      <c r="B98" s="21"/>
      <c r="C98" s="21"/>
      <c r="D98" s="26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x14ac:dyDescent="0.3">
      <c r="A99" s="21"/>
      <c r="B99" s="21"/>
      <c r="C99" s="21"/>
      <c r="D99" s="26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x14ac:dyDescent="0.3">
      <c r="A100" s="21"/>
      <c r="B100" s="21"/>
      <c r="C100" s="21"/>
      <c r="D100" s="26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x14ac:dyDescent="0.3">
      <c r="A101" s="21"/>
      <c r="B101" s="21"/>
      <c r="C101" s="21"/>
      <c r="D101" s="26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x14ac:dyDescent="0.3">
      <c r="A102" s="21"/>
      <c r="B102" s="21"/>
      <c r="C102" s="21"/>
      <c r="D102" s="26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x14ac:dyDescent="0.3">
      <c r="A103" s="21"/>
      <c r="B103" s="21"/>
      <c r="C103" s="21"/>
      <c r="D103" s="26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x14ac:dyDescent="0.3">
      <c r="A104" s="21"/>
      <c r="B104" s="21"/>
      <c r="C104" s="21"/>
      <c r="D104" s="26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x14ac:dyDescent="0.3">
      <c r="A105" s="21"/>
      <c r="B105" s="21"/>
      <c r="C105" s="21"/>
      <c r="D105" s="26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x14ac:dyDescent="0.3">
      <c r="A106" s="21"/>
      <c r="B106" s="21"/>
      <c r="C106" s="21"/>
      <c r="D106" s="26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x14ac:dyDescent="0.3">
      <c r="A107" s="21"/>
      <c r="B107" s="21"/>
      <c r="C107" s="21"/>
      <c r="D107" s="26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x14ac:dyDescent="0.3">
      <c r="A108" s="21"/>
      <c r="B108" s="21"/>
      <c r="C108" s="21"/>
      <c r="D108" s="26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x14ac:dyDescent="0.3">
      <c r="A109" s="21"/>
      <c r="B109" s="21"/>
      <c r="C109" s="21"/>
      <c r="D109" s="26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x14ac:dyDescent="0.3">
      <c r="A110" s="21"/>
      <c r="B110" s="21"/>
      <c r="C110" s="21"/>
      <c r="D110" s="26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x14ac:dyDescent="0.3">
      <c r="A111" s="21"/>
      <c r="B111" s="21"/>
      <c r="C111" s="21"/>
      <c r="D111" s="26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x14ac:dyDescent="0.3">
      <c r="A112" s="21"/>
      <c r="B112" s="21"/>
      <c r="C112" s="21"/>
      <c r="D112" s="26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x14ac:dyDescent="0.3">
      <c r="A113" s="21"/>
      <c r="B113" s="21"/>
      <c r="C113" s="21"/>
      <c r="D113" s="26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x14ac:dyDescent="0.3">
      <c r="A114" s="21"/>
      <c r="B114" s="21"/>
      <c r="C114" s="21"/>
      <c r="D114" s="26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x14ac:dyDescent="0.3">
      <c r="A115" s="21"/>
      <c r="B115" s="21"/>
      <c r="C115" s="21"/>
      <c r="D115" s="26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x14ac:dyDescent="0.3">
      <c r="A116" s="21"/>
      <c r="B116" s="21"/>
      <c r="C116" s="21"/>
      <c r="D116" s="26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x14ac:dyDescent="0.3">
      <c r="A117" s="21"/>
      <c r="B117" s="21"/>
      <c r="C117" s="21"/>
      <c r="D117" s="26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x14ac:dyDescent="0.3">
      <c r="A118" s="21"/>
      <c r="B118" s="21"/>
      <c r="C118" s="21"/>
      <c r="D118" s="26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x14ac:dyDescent="0.3">
      <c r="A119" s="21"/>
      <c r="B119" s="21"/>
      <c r="C119" s="21"/>
      <c r="D119" s="26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x14ac:dyDescent="0.3">
      <c r="A120" s="21"/>
      <c r="B120" s="21"/>
      <c r="C120" s="21"/>
      <c r="D120" s="26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x14ac:dyDescent="0.3">
      <c r="A121" s="21"/>
      <c r="B121" s="21"/>
      <c r="C121" s="21"/>
      <c r="D121" s="26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x14ac:dyDescent="0.3">
      <c r="A122" s="21"/>
      <c r="B122" s="21"/>
      <c r="C122" s="21"/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x14ac:dyDescent="0.3">
      <c r="A123" s="21"/>
      <c r="B123" s="21"/>
      <c r="C123" s="21"/>
      <c r="D123" s="26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x14ac:dyDescent="0.3">
      <c r="A124" s="21"/>
      <c r="B124" s="21"/>
      <c r="C124" s="21"/>
      <c r="D124" s="2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x14ac:dyDescent="0.3">
      <c r="A125" s="21"/>
      <c r="B125" s="21"/>
      <c r="C125" s="21"/>
      <c r="D125" s="26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x14ac:dyDescent="0.3">
      <c r="A126" s="21"/>
      <c r="B126" s="21"/>
      <c r="C126" s="21"/>
      <c r="D126" s="26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x14ac:dyDescent="0.3">
      <c r="A127" s="21"/>
      <c r="B127" s="21"/>
      <c r="C127" s="21"/>
      <c r="D127" s="26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x14ac:dyDescent="0.3">
      <c r="A128" s="21"/>
      <c r="B128" s="21"/>
      <c r="C128" s="21"/>
      <c r="D128" s="26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x14ac:dyDescent="0.3">
      <c r="A129" s="21"/>
      <c r="B129" s="21"/>
      <c r="C129" s="21"/>
      <c r="D129" s="26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x14ac:dyDescent="0.3">
      <c r="A130" s="21"/>
      <c r="B130" s="21"/>
      <c r="C130" s="21"/>
      <c r="D130" s="26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x14ac:dyDescent="0.3">
      <c r="A131" s="21"/>
      <c r="B131" s="21"/>
      <c r="C131" s="21"/>
      <c r="D131" s="26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x14ac:dyDescent="0.3">
      <c r="A132" s="21"/>
      <c r="B132" s="21"/>
      <c r="C132" s="21"/>
      <c r="D132" s="26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x14ac:dyDescent="0.3">
      <c r="A133" s="21"/>
      <c r="B133" s="21"/>
      <c r="C133" s="21"/>
      <c r="D133" s="26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x14ac:dyDescent="0.3">
      <c r="A134" s="21"/>
      <c r="B134" s="21"/>
      <c r="C134" s="21"/>
      <c r="D134" s="26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x14ac:dyDescent="0.3">
      <c r="A135" s="21"/>
      <c r="B135" s="21"/>
      <c r="C135" s="21"/>
      <c r="D135" s="26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x14ac:dyDescent="0.3">
      <c r="A136" s="21"/>
      <c r="B136" s="21"/>
      <c r="C136" s="21"/>
      <c r="D136" s="26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</row>
    <row r="137" spans="1:22" x14ac:dyDescent="0.3">
      <c r="A137" s="21"/>
      <c r="B137" s="21"/>
      <c r="C137" s="21"/>
      <c r="D137" s="2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x14ac:dyDescent="0.3">
      <c r="A138" s="21"/>
      <c r="B138" s="21"/>
      <c r="C138" s="21"/>
      <c r="D138" s="26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x14ac:dyDescent="0.3">
      <c r="A139" s="21"/>
      <c r="B139" s="21"/>
      <c r="C139" s="21"/>
      <c r="D139" s="26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</row>
    <row r="140" spans="1:22" x14ac:dyDescent="0.3">
      <c r="A140" s="21"/>
      <c r="B140" s="21"/>
      <c r="C140" s="21"/>
      <c r="D140" s="26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x14ac:dyDescent="0.3">
      <c r="A141" s="21"/>
      <c r="B141" s="21"/>
      <c r="C141" s="21"/>
      <c r="D141" s="26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x14ac:dyDescent="0.3">
      <c r="A142" s="21"/>
      <c r="B142" s="21"/>
      <c r="C142" s="21"/>
      <c r="D142" s="26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x14ac:dyDescent="0.3">
      <c r="A143" s="21"/>
      <c r="B143" s="21"/>
      <c r="C143" s="21"/>
      <c r="D143" s="26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x14ac:dyDescent="0.3">
      <c r="A144" s="21"/>
      <c r="B144" s="21"/>
      <c r="C144" s="21"/>
      <c r="D144" s="26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x14ac:dyDescent="0.3">
      <c r="A145" s="21"/>
      <c r="B145" s="21"/>
      <c r="C145" s="21"/>
      <c r="D145" s="26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x14ac:dyDescent="0.3">
      <c r="A146" s="21"/>
      <c r="B146" s="21"/>
      <c r="C146" s="21"/>
      <c r="D146" s="26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x14ac:dyDescent="0.3">
      <c r="A147" s="21"/>
      <c r="B147" s="21"/>
      <c r="C147" s="21"/>
      <c r="D147" s="26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x14ac:dyDescent="0.3">
      <c r="A148" s="21"/>
      <c r="B148" s="21"/>
      <c r="C148" s="21"/>
      <c r="D148" s="26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x14ac:dyDescent="0.3">
      <c r="A149" s="21"/>
      <c r="B149" s="21"/>
      <c r="C149" s="21"/>
      <c r="D149" s="26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x14ac:dyDescent="0.3">
      <c r="A150" s="21"/>
      <c r="B150" s="21"/>
      <c r="C150" s="21"/>
      <c r="D150" s="26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x14ac:dyDescent="0.3">
      <c r="A151" s="21"/>
      <c r="B151" s="21"/>
      <c r="C151" s="21"/>
      <c r="D151" s="26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</row>
    <row r="152" spans="1:22" x14ac:dyDescent="0.3">
      <c r="A152" s="21"/>
      <c r="B152" s="21"/>
      <c r="C152" s="21"/>
      <c r="D152" s="26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</row>
    <row r="153" spans="1:22" x14ac:dyDescent="0.3">
      <c r="A153" s="21"/>
      <c r="B153" s="21"/>
      <c r="C153" s="21"/>
      <c r="D153" s="26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</row>
    <row r="154" spans="1:22" x14ac:dyDescent="0.3">
      <c r="A154" s="21"/>
      <c r="B154" s="21"/>
      <c r="C154" s="21"/>
      <c r="D154" s="26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x14ac:dyDescent="0.3">
      <c r="A155" s="21"/>
      <c r="B155" s="21"/>
      <c r="C155" s="21"/>
      <c r="D155" s="26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x14ac:dyDescent="0.3">
      <c r="A156" s="21"/>
      <c r="B156" s="21"/>
      <c r="C156" s="21"/>
      <c r="D156" s="26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</row>
    <row r="157" spans="1:22" x14ac:dyDescent="0.3">
      <c r="A157" s="21"/>
      <c r="B157" s="21"/>
      <c r="C157" s="21"/>
      <c r="D157" s="26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</row>
    <row r="158" spans="1:22" x14ac:dyDescent="0.3">
      <c r="A158" s="21"/>
      <c r="B158" s="21"/>
      <c r="C158" s="21"/>
      <c r="D158" s="26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x14ac:dyDescent="0.3">
      <c r="A159" s="21"/>
      <c r="B159" s="21"/>
      <c r="C159" s="21"/>
      <c r="D159" s="26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</row>
    <row r="160" spans="1:22" x14ac:dyDescent="0.3">
      <c r="A160" s="21"/>
      <c r="B160" s="21"/>
      <c r="C160" s="21"/>
      <c r="D160" s="26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1:22" x14ac:dyDescent="0.3">
      <c r="A161" s="21"/>
      <c r="B161" s="21"/>
      <c r="C161" s="21"/>
      <c r="D161" s="26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</row>
    <row r="162" spans="1:22" x14ac:dyDescent="0.3">
      <c r="A162" s="21"/>
      <c r="B162" s="21"/>
      <c r="C162" s="21"/>
      <c r="D162" s="26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x14ac:dyDescent="0.3">
      <c r="A163" s="21"/>
      <c r="B163" s="21"/>
      <c r="C163" s="21"/>
      <c r="D163" s="26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x14ac:dyDescent="0.3">
      <c r="A164" s="21"/>
      <c r="B164" s="21"/>
      <c r="C164" s="21"/>
      <c r="D164" s="26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 x14ac:dyDescent="0.3">
      <c r="A165" s="21"/>
      <c r="B165" s="21"/>
      <c r="C165" s="21"/>
      <c r="D165" s="26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 x14ac:dyDescent="0.3">
      <c r="A166" s="21"/>
      <c r="B166" s="21"/>
      <c r="C166" s="21"/>
      <c r="D166" s="26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x14ac:dyDescent="0.3">
      <c r="A167" s="21"/>
      <c r="B167" s="21"/>
      <c r="C167" s="21"/>
      <c r="D167" s="26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x14ac:dyDescent="0.3">
      <c r="A168" s="21"/>
      <c r="B168" s="21"/>
      <c r="C168" s="21"/>
      <c r="D168" s="26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x14ac:dyDescent="0.3">
      <c r="A169" s="21"/>
      <c r="B169" s="21"/>
      <c r="C169" s="21"/>
      <c r="D169" s="26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x14ac:dyDescent="0.3">
      <c r="A170" s="21"/>
      <c r="B170" s="21"/>
      <c r="C170" s="21"/>
      <c r="D170" s="26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x14ac:dyDescent="0.3">
      <c r="A171" s="21"/>
      <c r="B171" s="21"/>
      <c r="C171" s="21"/>
      <c r="D171" s="26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x14ac:dyDescent="0.3">
      <c r="A172" s="21"/>
      <c r="B172" s="21"/>
      <c r="C172" s="21"/>
      <c r="D172" s="26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x14ac:dyDescent="0.3">
      <c r="A173" s="21"/>
      <c r="B173" s="21"/>
      <c r="C173" s="21"/>
      <c r="D173" s="26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x14ac:dyDescent="0.3">
      <c r="A174" s="21"/>
      <c r="B174" s="21"/>
      <c r="C174" s="21"/>
      <c r="D174" s="26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x14ac:dyDescent="0.3">
      <c r="A175" s="21"/>
      <c r="B175" s="21"/>
      <c r="C175" s="21"/>
      <c r="D175" s="26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x14ac:dyDescent="0.3">
      <c r="A176" s="21"/>
      <c r="B176" s="21"/>
      <c r="C176" s="21"/>
      <c r="D176" s="26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x14ac:dyDescent="0.3">
      <c r="A177" s="21"/>
      <c r="B177" s="21"/>
      <c r="C177" s="21"/>
      <c r="D177" s="26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x14ac:dyDescent="0.3">
      <c r="A178" s="21"/>
      <c r="B178" s="21"/>
      <c r="C178" s="21"/>
      <c r="D178" s="26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x14ac:dyDescent="0.3">
      <c r="A179" s="21"/>
      <c r="B179" s="21"/>
      <c r="C179" s="21"/>
      <c r="D179" s="26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x14ac:dyDescent="0.3">
      <c r="A180" s="21"/>
      <c r="B180" s="21"/>
      <c r="C180" s="21"/>
      <c r="D180" s="26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x14ac:dyDescent="0.3">
      <c r="A181" s="21"/>
      <c r="B181" s="21"/>
      <c r="C181" s="21"/>
      <c r="D181" s="26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2" x14ac:dyDescent="0.3">
      <c r="A182" s="21"/>
      <c r="B182" s="21"/>
      <c r="C182" s="21"/>
      <c r="D182" s="26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2" x14ac:dyDescent="0.3">
      <c r="A183" s="21"/>
      <c r="B183" s="21"/>
      <c r="C183" s="21"/>
      <c r="D183" s="26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2" x14ac:dyDescent="0.3">
      <c r="A184" s="21"/>
      <c r="B184" s="21"/>
      <c r="C184" s="21"/>
      <c r="D184" s="26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x14ac:dyDescent="0.3">
      <c r="A185" s="21"/>
      <c r="B185" s="21"/>
      <c r="C185" s="21"/>
      <c r="D185" s="26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2" x14ac:dyDescent="0.3">
      <c r="A186" s="21"/>
      <c r="B186" s="21"/>
      <c r="C186" s="21"/>
      <c r="D186" s="26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x14ac:dyDescent="0.3">
      <c r="A187" s="21"/>
      <c r="B187" s="21"/>
      <c r="C187" s="21"/>
      <c r="D187" s="26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</row>
    <row r="188" spans="1:22" x14ac:dyDescent="0.3">
      <c r="A188" s="21"/>
      <c r="B188" s="21"/>
      <c r="C188" s="21"/>
      <c r="D188" s="26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</row>
    <row r="189" spans="1:22" x14ac:dyDescent="0.3">
      <c r="A189" s="21"/>
      <c r="B189" s="21"/>
      <c r="C189" s="21"/>
      <c r="D189" s="26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</row>
    <row r="190" spans="1:22" x14ac:dyDescent="0.3">
      <c r="A190" s="21"/>
      <c r="B190" s="21"/>
      <c r="C190" s="21"/>
      <c r="D190" s="26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</row>
    <row r="191" spans="1:22" x14ac:dyDescent="0.3">
      <c r="A191" s="21"/>
      <c r="B191" s="21"/>
      <c r="C191" s="21"/>
      <c r="D191" s="26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</row>
    <row r="192" spans="1:22" x14ac:dyDescent="0.3">
      <c r="A192" s="21"/>
      <c r="B192" s="21"/>
      <c r="C192" s="21"/>
      <c r="D192" s="26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</row>
    <row r="193" spans="1:22" x14ac:dyDescent="0.3">
      <c r="A193" s="21"/>
      <c r="B193" s="21"/>
      <c r="C193" s="21"/>
      <c r="D193" s="26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</row>
    <row r="194" spans="1:22" x14ac:dyDescent="0.3">
      <c r="A194" s="21"/>
      <c r="B194" s="21"/>
      <c r="C194" s="21"/>
      <c r="D194" s="26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1:22" x14ac:dyDescent="0.3">
      <c r="A195" s="21"/>
      <c r="B195" s="21"/>
      <c r="C195" s="21"/>
      <c r="D195" s="26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</row>
    <row r="196" spans="1:22" x14ac:dyDescent="0.3">
      <c r="A196" s="21"/>
      <c r="B196" s="21"/>
      <c r="C196" s="21"/>
      <c r="D196" s="26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</row>
    <row r="197" spans="1:22" x14ac:dyDescent="0.3">
      <c r="A197" s="21"/>
      <c r="B197" s="21"/>
      <c r="C197" s="21"/>
      <c r="D197" s="26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</row>
    <row r="198" spans="1:22" x14ac:dyDescent="0.3">
      <c r="A198" s="21"/>
      <c r="B198" s="21"/>
      <c r="C198" s="21"/>
      <c r="D198" s="26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</row>
    <row r="199" spans="1:22" x14ac:dyDescent="0.3">
      <c r="A199" s="21"/>
      <c r="B199" s="21"/>
      <c r="C199" s="21"/>
      <c r="D199" s="26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</row>
    <row r="200" spans="1:22" x14ac:dyDescent="0.3">
      <c r="A200" s="21"/>
      <c r="B200" s="21"/>
      <c r="C200" s="21"/>
      <c r="D200" s="26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</row>
    <row r="201" spans="1:22" x14ac:dyDescent="0.3">
      <c r="A201" s="21"/>
      <c r="B201" s="21"/>
      <c r="C201" s="21"/>
      <c r="D201" s="26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</row>
    <row r="202" spans="1:22" x14ac:dyDescent="0.3">
      <c r="A202" s="21"/>
      <c r="B202" s="21"/>
      <c r="C202" s="21"/>
      <c r="D202" s="26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</row>
    <row r="203" spans="1:22" x14ac:dyDescent="0.3">
      <c r="A203" s="21"/>
      <c r="B203" s="21"/>
      <c r="C203" s="21"/>
      <c r="D203" s="26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</row>
    <row r="204" spans="1:22" x14ac:dyDescent="0.3">
      <c r="A204" s="21"/>
      <c r="B204" s="21"/>
      <c r="C204" s="21"/>
      <c r="D204" s="26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</row>
    <row r="205" spans="1:22" x14ac:dyDescent="0.3">
      <c r="A205" s="21"/>
      <c r="B205" s="21"/>
      <c r="C205" s="21"/>
      <c r="D205" s="26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</row>
    <row r="206" spans="1:22" x14ac:dyDescent="0.3">
      <c r="A206" s="21"/>
      <c r="B206" s="21"/>
      <c r="C206" s="21"/>
      <c r="D206" s="26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</row>
    <row r="207" spans="1:22" x14ac:dyDescent="0.3">
      <c r="A207" s="21"/>
      <c r="B207" s="21"/>
      <c r="C207" s="21"/>
      <c r="D207" s="26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</row>
    <row r="208" spans="1:22" x14ac:dyDescent="0.3">
      <c r="A208" s="21"/>
      <c r="B208" s="21"/>
      <c r="C208" s="21"/>
      <c r="D208" s="26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</row>
    <row r="209" spans="1:22" x14ac:dyDescent="0.3">
      <c r="A209" s="21"/>
      <c r="B209" s="21"/>
      <c r="C209" s="21"/>
      <c r="D209" s="26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</row>
    <row r="210" spans="1:22" x14ac:dyDescent="0.3">
      <c r="A210" s="21"/>
      <c r="B210" s="21"/>
      <c r="C210" s="21"/>
      <c r="D210" s="26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</row>
    <row r="211" spans="1:22" x14ac:dyDescent="0.3">
      <c r="A211" s="21"/>
      <c r="B211" s="21"/>
      <c r="C211" s="21"/>
      <c r="D211" s="26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</row>
    <row r="212" spans="1:22" x14ac:dyDescent="0.3">
      <c r="A212" s="21"/>
      <c r="B212" s="21"/>
      <c r="C212" s="21"/>
      <c r="D212" s="26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</row>
    <row r="213" spans="1:22" x14ac:dyDescent="0.3">
      <c r="A213" s="21"/>
      <c r="B213" s="21"/>
      <c r="C213" s="21"/>
      <c r="D213" s="26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</row>
    <row r="214" spans="1:22" x14ac:dyDescent="0.3">
      <c r="A214" s="21"/>
      <c r="B214" s="21"/>
      <c r="C214" s="21"/>
      <c r="D214" s="26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</row>
    <row r="215" spans="1:22" x14ac:dyDescent="0.3">
      <c r="A215" s="21"/>
      <c r="B215" s="21"/>
      <c r="C215" s="21"/>
      <c r="D215" s="26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</row>
    <row r="216" spans="1:22" x14ac:dyDescent="0.3">
      <c r="A216" s="21"/>
      <c r="B216" s="21"/>
      <c r="C216" s="21"/>
      <c r="D216" s="26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</row>
    <row r="217" spans="1:22" x14ac:dyDescent="0.3">
      <c r="A217" s="21"/>
      <c r="B217" s="21"/>
      <c r="C217" s="21"/>
      <c r="D217" s="26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</row>
    <row r="218" spans="1:22" x14ac:dyDescent="0.3">
      <c r="A218" s="21"/>
      <c r="B218" s="21"/>
      <c r="C218" s="21"/>
      <c r="D218" s="26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</row>
    <row r="219" spans="1:22" x14ac:dyDescent="0.3">
      <c r="A219" s="21"/>
      <c r="B219" s="21"/>
      <c r="C219" s="21"/>
      <c r="D219" s="26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</row>
    <row r="220" spans="1:22" x14ac:dyDescent="0.3">
      <c r="A220" s="21"/>
      <c r="B220" s="21"/>
      <c r="C220" s="21"/>
      <c r="D220" s="26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</row>
    <row r="221" spans="1:22" x14ac:dyDescent="0.3">
      <c r="A221" s="21"/>
      <c r="B221" s="21"/>
      <c r="C221" s="21"/>
      <c r="D221" s="26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</row>
    <row r="222" spans="1:22" x14ac:dyDescent="0.3">
      <c r="A222" s="21"/>
      <c r="B222" s="21"/>
      <c r="C222" s="21"/>
      <c r="D222" s="26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</row>
    <row r="223" spans="1:22" x14ac:dyDescent="0.3">
      <c r="A223" s="21"/>
      <c r="B223" s="21"/>
      <c r="C223" s="21"/>
      <c r="D223" s="26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</row>
    <row r="224" spans="1:22" x14ac:dyDescent="0.3">
      <c r="A224" s="21"/>
      <c r="B224" s="21"/>
      <c r="C224" s="21"/>
      <c r="D224" s="26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</row>
    <row r="225" spans="1:22" x14ac:dyDescent="0.3">
      <c r="A225" s="21"/>
      <c r="B225" s="21"/>
      <c r="C225" s="21"/>
      <c r="D225" s="26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</row>
    <row r="226" spans="1:22" x14ac:dyDescent="0.3">
      <c r="A226" s="21"/>
      <c r="B226" s="21"/>
      <c r="C226" s="21"/>
      <c r="D226" s="26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</row>
    <row r="227" spans="1:22" x14ac:dyDescent="0.3">
      <c r="A227" s="21"/>
      <c r="B227" s="21"/>
      <c r="C227" s="21"/>
      <c r="D227" s="26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</row>
    <row r="228" spans="1:22" x14ac:dyDescent="0.3">
      <c r="A228" s="21"/>
      <c r="B228" s="21"/>
      <c r="C228" s="21"/>
      <c r="D228" s="26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</row>
    <row r="229" spans="1:22" x14ac:dyDescent="0.3">
      <c r="A229" s="21"/>
      <c r="B229" s="21"/>
      <c r="C229" s="21"/>
      <c r="D229" s="26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</row>
    <row r="230" spans="1:22" x14ac:dyDescent="0.3">
      <c r="A230" s="21"/>
      <c r="B230" s="21"/>
      <c r="C230" s="21"/>
      <c r="D230" s="26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</row>
    <row r="231" spans="1:22" x14ac:dyDescent="0.3">
      <c r="A231" s="21"/>
      <c r="B231" s="21"/>
      <c r="C231" s="21"/>
      <c r="D231" s="26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</row>
    <row r="232" spans="1:22" x14ac:dyDescent="0.3">
      <c r="A232" s="21"/>
      <c r="B232" s="21"/>
      <c r="C232" s="21"/>
      <c r="D232" s="26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</row>
    <row r="233" spans="1:22" x14ac:dyDescent="0.3">
      <c r="A233" s="21"/>
      <c r="B233" s="21"/>
      <c r="C233" s="21"/>
      <c r="D233" s="26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</row>
    <row r="234" spans="1:22" x14ac:dyDescent="0.3">
      <c r="A234" s="21"/>
      <c r="B234" s="21"/>
      <c r="C234" s="21"/>
      <c r="D234" s="26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</row>
    <row r="235" spans="1:22" x14ac:dyDescent="0.3">
      <c r="A235" s="21"/>
      <c r="B235" s="21"/>
      <c r="C235" s="21"/>
      <c r="D235" s="26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</row>
    <row r="236" spans="1:22" x14ac:dyDescent="0.3">
      <c r="A236" s="21"/>
      <c r="B236" s="21"/>
      <c r="C236" s="21"/>
      <c r="D236" s="26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</row>
    <row r="237" spans="1:22" x14ac:dyDescent="0.3">
      <c r="A237" s="21"/>
      <c r="B237" s="21"/>
      <c r="C237" s="21"/>
      <c r="D237" s="26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</row>
    <row r="238" spans="1:22" x14ac:dyDescent="0.3">
      <c r="A238" s="21"/>
      <c r="B238" s="21"/>
      <c r="C238" s="21"/>
      <c r="D238" s="26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</row>
    <row r="239" spans="1:22" x14ac:dyDescent="0.3">
      <c r="A239" s="21"/>
      <c r="B239" s="21"/>
      <c r="C239" s="21"/>
      <c r="D239" s="26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</row>
    <row r="240" spans="1:22" x14ac:dyDescent="0.3">
      <c r="A240" s="21"/>
      <c r="B240" s="21"/>
      <c r="C240" s="21"/>
      <c r="D240" s="26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</row>
    <row r="241" spans="1:22" x14ac:dyDescent="0.3">
      <c r="A241" s="21"/>
      <c r="B241" s="21"/>
      <c r="C241" s="21"/>
      <c r="D241" s="26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</row>
    <row r="242" spans="1:22" x14ac:dyDescent="0.3">
      <c r="A242" s="21"/>
      <c r="B242" s="21"/>
      <c r="C242" s="21"/>
      <c r="D242" s="26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</row>
    <row r="243" spans="1:22" x14ac:dyDescent="0.3">
      <c r="A243" s="21"/>
      <c r="B243" s="21"/>
      <c r="C243" s="21"/>
      <c r="D243" s="26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</row>
    <row r="244" spans="1:22" x14ac:dyDescent="0.3">
      <c r="A244" s="21"/>
      <c r="B244" s="21"/>
      <c r="C244" s="21"/>
      <c r="D244" s="26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</row>
    <row r="245" spans="1:22" x14ac:dyDescent="0.3">
      <c r="A245" s="21"/>
      <c r="B245" s="21"/>
      <c r="C245" s="21"/>
      <c r="D245" s="26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</row>
    <row r="246" spans="1:22" x14ac:dyDescent="0.3">
      <c r="A246" s="21"/>
      <c r="B246" s="21"/>
      <c r="C246" s="21"/>
      <c r="D246" s="26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</row>
    <row r="247" spans="1:22" x14ac:dyDescent="0.3">
      <c r="A247" s="21"/>
      <c r="B247" s="21"/>
      <c r="C247" s="21"/>
      <c r="D247" s="26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</row>
    <row r="248" spans="1:22" x14ac:dyDescent="0.3">
      <c r="A248" s="21"/>
      <c r="B248" s="21"/>
      <c r="C248" s="21"/>
      <c r="D248" s="26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</row>
  </sheetData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</vt:lpstr>
      <vt:lpstr>Insurance</vt:lpstr>
      <vt:lpstr>'2021-22'!Print_Area</vt:lpstr>
      <vt:lpstr>Insurance!Print_Area</vt:lpstr>
      <vt:lpstr>'2021-22'!Print_Titles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Everdon P.C</cp:lastModifiedBy>
  <cp:lastPrinted>2021-04-28T17:14:42Z</cp:lastPrinted>
  <dcterms:created xsi:type="dcterms:W3CDTF">2020-04-20T15:27:56Z</dcterms:created>
  <dcterms:modified xsi:type="dcterms:W3CDTF">2022-03-10T09:37:14Z</dcterms:modified>
</cp:coreProperties>
</file>